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OneDrive\Desktop\Tesi\"/>
    </mc:Choice>
  </mc:AlternateContent>
  <xr:revisionPtr revIDLastSave="0" documentId="8_{DF9575DA-5E4C-4B98-9C43-F505FAA06187}" xr6:coauthVersionLast="47" xr6:coauthVersionMax="47" xr10:uidLastSave="{00000000-0000-0000-0000-000000000000}"/>
  <bookViews>
    <workbookView xWindow="-108" yWindow="-108" windowWidth="23256" windowHeight="13176" activeTab="1" xr2:uid="{0BC25C9B-ACD5-415C-AF04-E96EF3FF8D18}"/>
  </bookViews>
  <sheets>
    <sheet name="Prodotto A" sheetId="2" r:id="rId1"/>
    <sheet name="Prodotto B" sheetId="1" r:id="rId2"/>
  </sheets>
  <calcPr calcId="0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2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" i="1"/>
</calcChain>
</file>

<file path=xl/sharedStrings.xml><?xml version="1.0" encoding="utf-8"?>
<sst xmlns="http://schemas.openxmlformats.org/spreadsheetml/2006/main" count="210" uniqueCount="26">
  <si>
    <t>WS9</t>
  </si>
  <si>
    <t>Processing</t>
  </si>
  <si>
    <t>Collecting</t>
  </si>
  <si>
    <t>Setup</t>
  </si>
  <si>
    <t>Idle</t>
  </si>
  <si>
    <t>Blocked</t>
  </si>
  <si>
    <t>WS10</t>
  </si>
  <si>
    <t>WS20</t>
  </si>
  <si>
    <t>WS8</t>
  </si>
  <si>
    <t>WS35</t>
  </si>
  <si>
    <t>WS70</t>
  </si>
  <si>
    <t>WS90</t>
  </si>
  <si>
    <t>WS30</t>
  </si>
  <si>
    <t>Percentuale</t>
  </si>
  <si>
    <t>Secondi simulazione</t>
  </si>
  <si>
    <t>WS70_Combiner</t>
  </si>
  <si>
    <t>WS80</t>
  </si>
  <si>
    <t>WS07</t>
  </si>
  <si>
    <t>WS06</t>
  </si>
  <si>
    <t>WS05</t>
  </si>
  <si>
    <t>WS60</t>
  </si>
  <si>
    <t>WS50</t>
  </si>
  <si>
    <t>WS40</t>
  </si>
  <si>
    <t>Stazione</t>
  </si>
  <si>
    <t>Stato</t>
  </si>
  <si>
    <t>Tempo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</si>
</sst>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0" fontId="13" fillId="33" borderId="0" xfId="0" applyFont="1" applyFill="1"/>
    <xf numFmtId="0" fontId="0" fillId="0" borderId="10" xfId="0" applyBorder="1" applyAlignment="1">
      <alignment horizontal="center"/>
    </xf>
    <xf numFmtId="0" fontId="0" fillId="0" borderId="0" xfId="0" applyFont="1" applyBorder="1"/>
    <xf numFmtId="0" fontId="13" fillId="33" borderId="11" xfId="0" applyFont="1" applyFill="1" applyBorder="1"/>
    <xf numFmtId="0" fontId="0" fillId="0" borderId="12" xfId="0" applyBorder="1"/>
    <xf numFmtId="0" fontId="13" fillId="33" borderId="13" xfId="0" applyFont="1" applyFill="1" applyBorder="1"/>
    <xf numFmtId="0" fontId="13" fillId="33" borderId="14" xfId="0" applyFont="1" applyFill="1" applyBorder="1"/>
    <xf numFmtId="0" fontId="13" fillId="33" borderId="15" xfId="0" applyFont="1" applyFill="1" applyBorder="1"/>
    <xf numFmtId="0" fontId="0" fillId="34" borderId="16" xfId="0" applyFont="1" applyFill="1" applyBorder="1"/>
    <xf numFmtId="0" fontId="0" fillId="34" borderId="0" xfId="0" applyFont="1" applyFill="1" applyBorder="1"/>
    <xf numFmtId="9" fontId="0" fillId="34" borderId="17" xfId="1" applyNumberFormat="1" applyFont="1" applyFill="1" applyBorder="1"/>
    <xf numFmtId="0" fontId="0" fillId="0" borderId="16" xfId="0" applyFont="1" applyBorder="1"/>
    <xf numFmtId="9" fontId="0" fillId="0" borderId="17" xfId="1" applyNumberFormat="1" applyFont="1" applyBorder="1"/>
    <xf numFmtId="0" fontId="0" fillId="0" borderId="18" xfId="0" applyFont="1" applyBorder="1"/>
    <xf numFmtId="0" fontId="0" fillId="0" borderId="19" xfId="0" applyFont="1" applyBorder="1"/>
    <xf numFmtId="9" fontId="0" fillId="0" borderId="20" xfId="1" applyNumberFormat="1" applyFont="1" applyBorder="1"/>
    <xf numFmtId="0" fontId="0" fillId="0" borderId="21" xfId="0" applyBorder="1"/>
    <xf numFmtId="0" fontId="0" fillId="0" borderId="22" xfId="0" applyBorder="1"/>
    <xf numFmtId="9" fontId="0" fillId="0" borderId="23" xfId="1" applyFont="1" applyBorder="1"/>
    <xf numFmtId="0" fontId="0" fillId="0" borderId="16" xfId="0" applyBorder="1"/>
    <xf numFmtId="0" fontId="0" fillId="0" borderId="0" xfId="0" applyBorder="1"/>
    <xf numFmtId="9" fontId="0" fillId="0" borderId="17" xfId="1" applyFont="1" applyBorder="1"/>
    <xf numFmtId="0" fontId="0" fillId="0" borderId="18" xfId="0" applyBorder="1"/>
    <xf numFmtId="0" fontId="0" fillId="0" borderId="19" xfId="0" applyBorder="1"/>
    <xf numFmtId="9" fontId="0" fillId="0" borderId="20" xfId="1" applyFont="1" applyBorder="1"/>
    <xf numFmtId="0" fontId="13" fillId="33" borderId="24" xfId="0" applyFont="1" applyFill="1" applyBorder="1"/>
    <xf numFmtId="0" fontId="13" fillId="33" borderId="25" xfId="0" applyFont="1" applyFill="1" applyBorder="1"/>
    <xf numFmtId="0" fontId="13" fillId="33" borderId="26" xfId="0" applyFont="1" applyFill="1" applyBorder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 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rgb="FF0070C0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60AE864-CF1E-42E8-A90E-5D23FD5EEAAE}" name="Table1" displayName="Table1" ref="A1:D41" totalsRowShown="0" headerRowDxfId="0" headerRowBorderDxfId="1">
  <autoFilter ref="A1:D41" xr:uid="{760AE864-CF1E-42E8-A90E-5D23FD5EEAAE}">
    <filterColumn colId="0" hiddenButton="1"/>
    <filterColumn colId="1" hiddenButton="1"/>
    <filterColumn colId="2" hiddenButton="1"/>
    <filterColumn colId="3" hiddenButton="1"/>
  </autoFilter>
  <tableColumns count="4">
    <tableColumn id="1" xr3:uid="{66EFD59B-F86B-4DC1-BE2E-CED17690B042}" name="Stazione" dataDxfId="3"/>
    <tableColumn id="2" xr3:uid="{339A64C2-6312-4C0A-AFA7-842469EF2BDC}" name="Stato"/>
    <tableColumn id="3" xr3:uid="{EE760EDE-FFAE-40BE-961D-3C6DB0D4C381}" name="Tempo"/>
    <tableColumn id="4" xr3:uid="{F5A2B359-73E8-49AE-9104-191033BBDAD6}" name="Percentuale" dataDxfId="2" dataCellStyle="Per cent">
      <calculatedColumnFormula>IF(C2=0, 0, C2/$F$2)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EAC3-1EC9-4605-BAD2-C928B2344ADB}">
  <dimension ref="A1:F61"/>
  <sheetViews>
    <sheetView workbookViewId="0">
      <selection sqref="A1:D61"/>
    </sheetView>
  </sheetViews>
  <sheetFormatPr defaultRowHeight="14.4" x14ac:dyDescent="0.3"/>
  <cols>
    <col min="1" max="1" width="14.44140625" bestFit="1" customWidth="1"/>
    <col min="2" max="2" width="9.88671875" bestFit="1" customWidth="1"/>
    <col min="3" max="3" width="12" bestFit="1" customWidth="1"/>
    <col min="4" max="4" width="11" bestFit="1" customWidth="1"/>
    <col min="6" max="6" width="18.44140625" bestFit="1" customWidth="1"/>
  </cols>
  <sheetData>
    <row r="1" spans="1:6" ht="15" thickBot="1" x14ac:dyDescent="0.35">
      <c r="A1" s="6" t="s">
        <v>23</v>
      </c>
      <c r="B1" s="7" t="s">
        <v>24</v>
      </c>
      <c r="C1" s="7" t="s">
        <v>25</v>
      </c>
      <c r="D1" s="8" t="s">
        <v>13</v>
      </c>
      <c r="F1" s="4" t="s">
        <v>14</v>
      </c>
    </row>
    <row r="2" spans="1:6" x14ac:dyDescent="0.3">
      <c r="A2" s="9" t="s">
        <v>22</v>
      </c>
      <c r="B2" s="10" t="s">
        <v>1</v>
      </c>
      <c r="C2" s="10">
        <v>32232.690952000001</v>
      </c>
      <c r="D2" s="11">
        <f>IF(C2=0, 0, C2/$F$2)</f>
        <v>0.13774654252991453</v>
      </c>
      <c r="F2" s="5">
        <v>234000</v>
      </c>
    </row>
    <row r="3" spans="1:6" x14ac:dyDescent="0.3">
      <c r="A3" s="12" t="s">
        <v>22</v>
      </c>
      <c r="B3" s="3" t="s">
        <v>2</v>
      </c>
      <c r="C3" s="3">
        <v>0</v>
      </c>
      <c r="D3" s="13">
        <f t="shared" ref="D3:D61" si="0">IF(C3=0, 0, C3/$F$2)</f>
        <v>0</v>
      </c>
    </row>
    <row r="4" spans="1:6" x14ac:dyDescent="0.3">
      <c r="A4" s="9" t="s">
        <v>22</v>
      </c>
      <c r="B4" s="10" t="s">
        <v>3</v>
      </c>
      <c r="C4" s="10">
        <v>16500</v>
      </c>
      <c r="D4" s="11">
        <f t="shared" si="0"/>
        <v>7.0512820512820512E-2</v>
      </c>
    </row>
    <row r="5" spans="1:6" x14ac:dyDescent="0.3">
      <c r="A5" s="12" t="s">
        <v>22</v>
      </c>
      <c r="B5" s="3" t="s">
        <v>4</v>
      </c>
      <c r="C5" s="3">
        <v>11078.581235</v>
      </c>
      <c r="D5" s="13">
        <f t="shared" si="0"/>
        <v>4.7344364252136749E-2</v>
      </c>
    </row>
    <row r="6" spans="1:6" x14ac:dyDescent="0.3">
      <c r="A6" s="9" t="s">
        <v>22</v>
      </c>
      <c r="B6" s="10" t="s">
        <v>5</v>
      </c>
      <c r="C6" s="10">
        <v>174188.727813</v>
      </c>
      <c r="D6" s="11">
        <f t="shared" si="0"/>
        <v>0.7443962727051282</v>
      </c>
    </row>
    <row r="7" spans="1:6" x14ac:dyDescent="0.3">
      <c r="A7" s="12" t="s">
        <v>21</v>
      </c>
      <c r="B7" s="3" t="s">
        <v>1</v>
      </c>
      <c r="C7" s="3">
        <v>29335.180151</v>
      </c>
      <c r="D7" s="13">
        <f t="shared" si="0"/>
        <v>0.12536401773931624</v>
      </c>
    </row>
    <row r="8" spans="1:6" x14ac:dyDescent="0.3">
      <c r="A8" s="9" t="s">
        <v>21</v>
      </c>
      <c r="B8" s="10" t="s">
        <v>2</v>
      </c>
      <c r="C8" s="10">
        <v>0</v>
      </c>
      <c r="D8" s="11">
        <f t="shared" si="0"/>
        <v>0</v>
      </c>
    </row>
    <row r="9" spans="1:6" x14ac:dyDescent="0.3">
      <c r="A9" s="12" t="s">
        <v>21</v>
      </c>
      <c r="B9" s="3" t="s">
        <v>3</v>
      </c>
      <c r="C9" s="3">
        <v>16500</v>
      </c>
      <c r="D9" s="13">
        <f t="shared" si="0"/>
        <v>7.0512820512820512E-2</v>
      </c>
    </row>
    <row r="10" spans="1:6" x14ac:dyDescent="0.3">
      <c r="A10" s="9" t="s">
        <v>21</v>
      </c>
      <c r="B10" s="10" t="s">
        <v>4</v>
      </c>
      <c r="C10" s="10">
        <v>27498.549640000001</v>
      </c>
      <c r="D10" s="11">
        <f t="shared" si="0"/>
        <v>0.1175151694017094</v>
      </c>
    </row>
    <row r="11" spans="1:6" x14ac:dyDescent="0.3">
      <c r="A11" s="12" t="s">
        <v>21</v>
      </c>
      <c r="B11" s="3" t="s">
        <v>5</v>
      </c>
      <c r="C11" s="3">
        <v>160666.27020900001</v>
      </c>
      <c r="D11" s="13">
        <f t="shared" si="0"/>
        <v>0.68660799234615388</v>
      </c>
    </row>
    <row r="12" spans="1:6" x14ac:dyDescent="0.3">
      <c r="A12" s="9" t="s">
        <v>20</v>
      </c>
      <c r="B12" s="10" t="s">
        <v>1</v>
      </c>
      <c r="C12" s="10">
        <v>6970</v>
      </c>
      <c r="D12" s="11">
        <f t="shared" si="0"/>
        <v>2.9786324786324786E-2</v>
      </c>
    </row>
    <row r="13" spans="1:6" x14ac:dyDescent="0.3">
      <c r="A13" s="12" t="s">
        <v>20</v>
      </c>
      <c r="B13" s="3" t="s">
        <v>2</v>
      </c>
      <c r="C13" s="3">
        <v>0</v>
      </c>
      <c r="D13" s="13">
        <f t="shared" si="0"/>
        <v>0</v>
      </c>
    </row>
    <row r="14" spans="1:6" x14ac:dyDescent="0.3">
      <c r="A14" s="9" t="s">
        <v>20</v>
      </c>
      <c r="B14" s="10" t="s">
        <v>3</v>
      </c>
      <c r="C14" s="10">
        <v>16500</v>
      </c>
      <c r="D14" s="11">
        <f t="shared" si="0"/>
        <v>7.0512820512820512E-2</v>
      </c>
    </row>
    <row r="15" spans="1:6" x14ac:dyDescent="0.3">
      <c r="A15" s="12" t="s">
        <v>20</v>
      </c>
      <c r="B15" s="3" t="s">
        <v>4</v>
      </c>
      <c r="C15" s="3">
        <v>47699.699581000001</v>
      </c>
      <c r="D15" s="13">
        <f t="shared" si="0"/>
        <v>0.20384487000427351</v>
      </c>
    </row>
    <row r="16" spans="1:6" x14ac:dyDescent="0.3">
      <c r="A16" s="9" t="s">
        <v>20</v>
      </c>
      <c r="B16" s="10" t="s">
        <v>5</v>
      </c>
      <c r="C16" s="10">
        <v>162830.30041900001</v>
      </c>
      <c r="D16" s="11">
        <f t="shared" si="0"/>
        <v>0.69585598469658128</v>
      </c>
    </row>
    <row r="17" spans="1:4" x14ac:dyDescent="0.3">
      <c r="A17" s="12" t="s">
        <v>6</v>
      </c>
      <c r="B17" s="3" t="s">
        <v>1</v>
      </c>
      <c r="C17" s="3">
        <v>20738.971377000002</v>
      </c>
      <c r="D17" s="13">
        <f t="shared" si="0"/>
        <v>8.8628082807692313E-2</v>
      </c>
    </row>
    <row r="18" spans="1:4" x14ac:dyDescent="0.3">
      <c r="A18" s="9" t="s">
        <v>6</v>
      </c>
      <c r="B18" s="10" t="s">
        <v>2</v>
      </c>
      <c r="C18" s="10">
        <v>0</v>
      </c>
      <c r="D18" s="11">
        <f t="shared" si="0"/>
        <v>0</v>
      </c>
    </row>
    <row r="19" spans="1:4" x14ac:dyDescent="0.3">
      <c r="A19" s="12" t="s">
        <v>6</v>
      </c>
      <c r="B19" s="3" t="s">
        <v>3</v>
      </c>
      <c r="C19" s="3">
        <v>6600</v>
      </c>
      <c r="D19" s="13">
        <f t="shared" si="0"/>
        <v>2.8205128205128206E-2</v>
      </c>
    </row>
    <row r="20" spans="1:4" x14ac:dyDescent="0.3">
      <c r="A20" s="9" t="s">
        <v>6</v>
      </c>
      <c r="B20" s="10" t="s">
        <v>4</v>
      </c>
      <c r="C20" s="10">
        <v>3008.0647859999999</v>
      </c>
      <c r="D20" s="11">
        <f t="shared" si="0"/>
        <v>1.2854977717948718E-2</v>
      </c>
    </row>
    <row r="21" spans="1:4" x14ac:dyDescent="0.3">
      <c r="A21" s="12" t="s">
        <v>6</v>
      </c>
      <c r="B21" s="3" t="s">
        <v>5</v>
      </c>
      <c r="C21" s="3">
        <v>203652.96383600001</v>
      </c>
      <c r="D21" s="13">
        <f t="shared" si="0"/>
        <v>0.87031181126495727</v>
      </c>
    </row>
    <row r="22" spans="1:4" x14ac:dyDescent="0.3">
      <c r="A22" s="9" t="s">
        <v>7</v>
      </c>
      <c r="B22" s="10" t="s">
        <v>1</v>
      </c>
      <c r="C22" s="10">
        <v>19196.553535999999</v>
      </c>
      <c r="D22" s="11">
        <f t="shared" si="0"/>
        <v>8.2036553572649565E-2</v>
      </c>
    </row>
    <row r="23" spans="1:4" x14ac:dyDescent="0.3">
      <c r="A23" s="12" t="s">
        <v>7</v>
      </c>
      <c r="B23" s="3" t="s">
        <v>2</v>
      </c>
      <c r="C23" s="3">
        <v>0</v>
      </c>
      <c r="D23" s="13">
        <f t="shared" si="0"/>
        <v>0</v>
      </c>
    </row>
    <row r="24" spans="1:4" x14ac:dyDescent="0.3">
      <c r="A24" s="9" t="s">
        <v>7</v>
      </c>
      <c r="B24" s="10" t="s">
        <v>3</v>
      </c>
      <c r="C24" s="10">
        <v>6600</v>
      </c>
      <c r="D24" s="11">
        <f t="shared" si="0"/>
        <v>2.8205128205128206E-2</v>
      </c>
    </row>
    <row r="25" spans="1:4" x14ac:dyDescent="0.3">
      <c r="A25" s="12" t="s">
        <v>7</v>
      </c>
      <c r="B25" s="3" t="s">
        <v>4</v>
      </c>
      <c r="C25" s="3">
        <v>9155.394875</v>
      </c>
      <c r="D25" s="13">
        <f t="shared" si="0"/>
        <v>3.9125619123931622E-2</v>
      </c>
    </row>
    <row r="26" spans="1:4" x14ac:dyDescent="0.3">
      <c r="A26" s="9" t="s">
        <v>7</v>
      </c>
      <c r="B26" s="10" t="s">
        <v>5</v>
      </c>
      <c r="C26" s="10">
        <v>199048.05158900001</v>
      </c>
      <c r="D26" s="11">
        <f t="shared" si="0"/>
        <v>0.85063269909829065</v>
      </c>
    </row>
    <row r="27" spans="1:4" x14ac:dyDescent="0.3">
      <c r="A27" s="12" t="s">
        <v>19</v>
      </c>
      <c r="B27" s="3" t="s">
        <v>1</v>
      </c>
      <c r="C27" s="3">
        <v>18235.876508000001</v>
      </c>
      <c r="D27" s="13">
        <f t="shared" si="0"/>
        <v>7.7931096188034191E-2</v>
      </c>
    </row>
    <row r="28" spans="1:4" x14ac:dyDescent="0.3">
      <c r="A28" s="9" t="s">
        <v>19</v>
      </c>
      <c r="B28" s="10" t="s">
        <v>2</v>
      </c>
      <c r="C28" s="10">
        <v>0</v>
      </c>
      <c r="D28" s="11">
        <f t="shared" si="0"/>
        <v>0</v>
      </c>
    </row>
    <row r="29" spans="1:4" x14ac:dyDescent="0.3">
      <c r="A29" s="12" t="s">
        <v>19</v>
      </c>
      <c r="B29" s="3" t="s">
        <v>3</v>
      </c>
      <c r="C29" s="3">
        <v>6600</v>
      </c>
      <c r="D29" s="13">
        <f t="shared" si="0"/>
        <v>2.8205128205128206E-2</v>
      </c>
    </row>
    <row r="30" spans="1:4" x14ac:dyDescent="0.3">
      <c r="A30" s="9" t="s">
        <v>19</v>
      </c>
      <c r="B30" s="10" t="s">
        <v>4</v>
      </c>
      <c r="C30" s="10">
        <v>5830.3250980000003</v>
      </c>
      <c r="D30" s="11">
        <f t="shared" si="0"/>
        <v>2.4915919222222225E-2</v>
      </c>
    </row>
    <row r="31" spans="1:4" x14ac:dyDescent="0.3">
      <c r="A31" s="12" t="s">
        <v>19</v>
      </c>
      <c r="B31" s="3" t="s">
        <v>5</v>
      </c>
      <c r="C31" s="3">
        <v>203333.79839400001</v>
      </c>
      <c r="D31" s="13">
        <f t="shared" si="0"/>
        <v>0.86894785638461547</v>
      </c>
    </row>
    <row r="32" spans="1:4" x14ac:dyDescent="0.3">
      <c r="A32" s="9" t="s">
        <v>18</v>
      </c>
      <c r="B32" s="10" t="s">
        <v>1</v>
      </c>
      <c r="C32" s="10">
        <v>25499.53485</v>
      </c>
      <c r="D32" s="11">
        <f t="shared" si="0"/>
        <v>0.10897237115384616</v>
      </c>
    </row>
    <row r="33" spans="1:4" x14ac:dyDescent="0.3">
      <c r="A33" s="12" t="s">
        <v>18</v>
      </c>
      <c r="B33" s="3" t="s">
        <v>2</v>
      </c>
      <c r="C33" s="3">
        <v>0</v>
      </c>
      <c r="D33" s="13">
        <f t="shared" si="0"/>
        <v>0</v>
      </c>
    </row>
    <row r="34" spans="1:4" x14ac:dyDescent="0.3">
      <c r="A34" s="9" t="s">
        <v>18</v>
      </c>
      <c r="B34" s="10" t="s">
        <v>3</v>
      </c>
      <c r="C34" s="10">
        <v>6600</v>
      </c>
      <c r="D34" s="11">
        <f t="shared" si="0"/>
        <v>2.8205128205128206E-2</v>
      </c>
    </row>
    <row r="35" spans="1:4" x14ac:dyDescent="0.3">
      <c r="A35" s="12" t="s">
        <v>18</v>
      </c>
      <c r="B35" s="3" t="s">
        <v>4</v>
      </c>
      <c r="C35" s="3">
        <v>11001.225727999999</v>
      </c>
      <c r="D35" s="13">
        <f t="shared" si="0"/>
        <v>4.7013785162393157E-2</v>
      </c>
    </row>
    <row r="36" spans="1:4" x14ac:dyDescent="0.3">
      <c r="A36" s="9" t="s">
        <v>18</v>
      </c>
      <c r="B36" s="10" t="s">
        <v>5</v>
      </c>
      <c r="C36" s="10">
        <v>190899.23942200001</v>
      </c>
      <c r="D36" s="11">
        <f t="shared" si="0"/>
        <v>0.81580871547863254</v>
      </c>
    </row>
    <row r="37" spans="1:4" x14ac:dyDescent="0.3">
      <c r="A37" s="12" t="s">
        <v>17</v>
      </c>
      <c r="B37" s="3" t="s">
        <v>1</v>
      </c>
      <c r="C37" s="3">
        <v>22571.671066999999</v>
      </c>
      <c r="D37" s="13">
        <f t="shared" si="0"/>
        <v>9.6460132764957268E-2</v>
      </c>
    </row>
    <row r="38" spans="1:4" x14ac:dyDescent="0.3">
      <c r="A38" s="9" t="s">
        <v>17</v>
      </c>
      <c r="B38" s="10" t="s">
        <v>2</v>
      </c>
      <c r="C38" s="10">
        <v>0</v>
      </c>
      <c r="D38" s="11">
        <f t="shared" si="0"/>
        <v>0</v>
      </c>
    </row>
    <row r="39" spans="1:4" x14ac:dyDescent="0.3">
      <c r="A39" s="12" t="s">
        <v>17</v>
      </c>
      <c r="B39" s="3" t="s">
        <v>3</v>
      </c>
      <c r="C39" s="3">
        <v>6600</v>
      </c>
      <c r="D39" s="13">
        <f t="shared" si="0"/>
        <v>2.8205128205128206E-2</v>
      </c>
    </row>
    <row r="40" spans="1:4" x14ac:dyDescent="0.3">
      <c r="A40" s="9" t="s">
        <v>17</v>
      </c>
      <c r="B40" s="10" t="s">
        <v>4</v>
      </c>
      <c r="C40" s="10">
        <v>17116.391501999999</v>
      </c>
      <c r="D40" s="11">
        <f t="shared" si="0"/>
        <v>7.3146972230769228E-2</v>
      </c>
    </row>
    <row r="41" spans="1:4" x14ac:dyDescent="0.3">
      <c r="A41" s="12" t="s">
        <v>17</v>
      </c>
      <c r="B41" s="3" t="s">
        <v>5</v>
      </c>
      <c r="C41" s="3">
        <v>187711.937431</v>
      </c>
      <c r="D41" s="13">
        <f t="shared" si="0"/>
        <v>0.80218776679914527</v>
      </c>
    </row>
    <row r="42" spans="1:4" x14ac:dyDescent="0.3">
      <c r="A42" s="9" t="s">
        <v>16</v>
      </c>
      <c r="B42" s="10" t="s">
        <v>1</v>
      </c>
      <c r="C42" s="10">
        <v>60780.542433000002</v>
      </c>
      <c r="D42" s="11">
        <f t="shared" si="0"/>
        <v>0.25974590783333334</v>
      </c>
    </row>
    <row r="43" spans="1:4" x14ac:dyDescent="0.3">
      <c r="A43" s="12" t="s">
        <v>16</v>
      </c>
      <c r="B43" s="3" t="s">
        <v>2</v>
      </c>
      <c r="C43" s="3">
        <v>0</v>
      </c>
      <c r="D43" s="13">
        <f t="shared" si="0"/>
        <v>0</v>
      </c>
    </row>
    <row r="44" spans="1:4" x14ac:dyDescent="0.3">
      <c r="A44" s="9" t="s">
        <v>16</v>
      </c>
      <c r="B44" s="10" t="s">
        <v>3</v>
      </c>
      <c r="C44" s="10">
        <v>33000</v>
      </c>
      <c r="D44" s="11">
        <f t="shared" si="0"/>
        <v>0.14102564102564102</v>
      </c>
    </row>
    <row r="45" spans="1:4" x14ac:dyDescent="0.3">
      <c r="A45" s="12" t="s">
        <v>16</v>
      </c>
      <c r="B45" s="3" t="s">
        <v>4</v>
      </c>
      <c r="C45" s="3">
        <v>48682.308753999998</v>
      </c>
      <c r="D45" s="13">
        <f t="shared" si="0"/>
        <v>0.20804405450427349</v>
      </c>
    </row>
    <row r="46" spans="1:4" x14ac:dyDescent="0.3">
      <c r="A46" s="9" t="s">
        <v>16</v>
      </c>
      <c r="B46" s="10" t="s">
        <v>5</v>
      </c>
      <c r="C46" s="10">
        <v>91537.148813000007</v>
      </c>
      <c r="D46" s="11">
        <f t="shared" si="0"/>
        <v>0.39118439663675214</v>
      </c>
    </row>
    <row r="47" spans="1:4" x14ac:dyDescent="0.3">
      <c r="A47" s="12" t="s">
        <v>11</v>
      </c>
      <c r="B47" s="3" t="s">
        <v>1</v>
      </c>
      <c r="C47" s="3">
        <v>121543.084997</v>
      </c>
      <c r="D47" s="13">
        <f t="shared" si="0"/>
        <v>0.51941489314957268</v>
      </c>
    </row>
    <row r="48" spans="1:4" x14ac:dyDescent="0.3">
      <c r="A48" s="9" t="s">
        <v>11</v>
      </c>
      <c r="B48" s="10" t="s">
        <v>2</v>
      </c>
      <c r="C48" s="10">
        <v>0</v>
      </c>
      <c r="D48" s="11">
        <f t="shared" si="0"/>
        <v>0</v>
      </c>
    </row>
    <row r="49" spans="1:4" x14ac:dyDescent="0.3">
      <c r="A49" s="12" t="s">
        <v>11</v>
      </c>
      <c r="B49" s="3" t="s">
        <v>3</v>
      </c>
      <c r="C49" s="3">
        <v>31898.692304</v>
      </c>
      <c r="D49" s="13">
        <f t="shared" si="0"/>
        <v>0.13631919788034189</v>
      </c>
    </row>
    <row r="50" spans="1:4" x14ac:dyDescent="0.3">
      <c r="A50" s="9" t="s">
        <v>11</v>
      </c>
      <c r="B50" s="10" t="s">
        <v>4</v>
      </c>
      <c r="C50" s="10">
        <v>80558.222697999998</v>
      </c>
      <c r="D50" s="11">
        <f t="shared" si="0"/>
        <v>0.34426590896581194</v>
      </c>
    </row>
    <row r="51" spans="1:4" x14ac:dyDescent="0.3">
      <c r="A51" s="12" t="s">
        <v>11</v>
      </c>
      <c r="B51" s="3" t="s">
        <v>5</v>
      </c>
      <c r="C51" s="3">
        <v>0</v>
      </c>
      <c r="D51" s="13">
        <f t="shared" si="0"/>
        <v>0</v>
      </c>
    </row>
    <row r="52" spans="1:4" x14ac:dyDescent="0.3">
      <c r="A52" s="9" t="s">
        <v>12</v>
      </c>
      <c r="B52" s="10" t="s">
        <v>1</v>
      </c>
      <c r="C52" s="10">
        <v>16046.960185</v>
      </c>
      <c r="D52" s="11">
        <f t="shared" si="0"/>
        <v>6.8576752927350423E-2</v>
      </c>
    </row>
    <row r="53" spans="1:4" x14ac:dyDescent="0.3">
      <c r="A53" s="12" t="s">
        <v>12</v>
      </c>
      <c r="B53" s="3" t="s">
        <v>2</v>
      </c>
      <c r="C53" s="3">
        <v>1825.6186419999999</v>
      </c>
      <c r="D53" s="13">
        <f t="shared" si="0"/>
        <v>7.8017890683760678E-3</v>
      </c>
    </row>
    <row r="54" spans="1:4" x14ac:dyDescent="0.3">
      <c r="A54" s="9" t="s">
        <v>12</v>
      </c>
      <c r="B54" s="10" t="s">
        <v>3</v>
      </c>
      <c r="C54" s="10">
        <v>6600</v>
      </c>
      <c r="D54" s="11">
        <f t="shared" si="0"/>
        <v>2.8205128205128206E-2</v>
      </c>
    </row>
    <row r="55" spans="1:4" x14ac:dyDescent="0.3">
      <c r="A55" s="12" t="s">
        <v>12</v>
      </c>
      <c r="B55" s="3" t="s">
        <v>4</v>
      </c>
      <c r="C55" s="3">
        <v>7425.3999919999997</v>
      </c>
      <c r="D55" s="13">
        <f t="shared" si="0"/>
        <v>3.1732478598290599E-2</v>
      </c>
    </row>
    <row r="56" spans="1:4" x14ac:dyDescent="0.3">
      <c r="A56" s="9" t="s">
        <v>12</v>
      </c>
      <c r="B56" s="10" t="s">
        <v>5</v>
      </c>
      <c r="C56" s="10">
        <v>202102.02118099999</v>
      </c>
      <c r="D56" s="11">
        <f t="shared" si="0"/>
        <v>0.86368385120085467</v>
      </c>
    </row>
    <row r="57" spans="1:4" x14ac:dyDescent="0.3">
      <c r="A57" s="12" t="s">
        <v>15</v>
      </c>
      <c r="B57" s="3" t="s">
        <v>1</v>
      </c>
      <c r="C57" s="3">
        <v>68903.000803999996</v>
      </c>
      <c r="D57" s="13">
        <f t="shared" si="0"/>
        <v>0.29445726839316239</v>
      </c>
    </row>
    <row r="58" spans="1:4" x14ac:dyDescent="0.3">
      <c r="A58" s="9" t="s">
        <v>15</v>
      </c>
      <c r="B58" s="10" t="s">
        <v>2</v>
      </c>
      <c r="C58" s="10">
        <v>33311.997340000002</v>
      </c>
      <c r="D58" s="11">
        <f t="shared" si="0"/>
        <v>0.14235896299145301</v>
      </c>
    </row>
    <row r="59" spans="1:4" x14ac:dyDescent="0.3">
      <c r="A59" s="12" t="s">
        <v>15</v>
      </c>
      <c r="B59" s="3" t="s">
        <v>3</v>
      </c>
      <c r="C59" s="3">
        <v>16500</v>
      </c>
      <c r="D59" s="13">
        <f t="shared" si="0"/>
        <v>7.0512820512820512E-2</v>
      </c>
    </row>
    <row r="60" spans="1:4" x14ac:dyDescent="0.3">
      <c r="A60" s="9" t="s">
        <v>15</v>
      </c>
      <c r="B60" s="10" t="s">
        <v>4</v>
      </c>
      <c r="C60" s="10">
        <v>11155.821894000001</v>
      </c>
      <c r="D60" s="11">
        <f t="shared" si="0"/>
        <v>4.7674452538461538E-2</v>
      </c>
    </row>
    <row r="61" spans="1:4" x14ac:dyDescent="0.3">
      <c r="A61" s="14" t="s">
        <v>15</v>
      </c>
      <c r="B61" s="15" t="s">
        <v>5</v>
      </c>
      <c r="C61" s="15">
        <v>104129.17996199999</v>
      </c>
      <c r="D61" s="16">
        <f t="shared" si="0"/>
        <v>0.44499649556410253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3EA9C-CF64-4E6B-BEE8-6E2DB503BFC7}">
  <dimension ref="A1:F41"/>
  <sheetViews>
    <sheetView tabSelected="1" workbookViewId="0">
      <selection activeCell="F9" sqref="F9"/>
    </sheetView>
  </sheetViews>
  <sheetFormatPr defaultRowHeight="14.4" x14ac:dyDescent="0.3"/>
  <cols>
    <col min="2" max="2" width="9.88671875" bestFit="1" customWidth="1"/>
    <col min="4" max="4" width="12.88671875" customWidth="1"/>
    <col min="6" max="6" width="18.44140625" bestFit="1" customWidth="1"/>
    <col min="8" max="8" width="17.5546875" bestFit="1" customWidth="1"/>
  </cols>
  <sheetData>
    <row r="1" spans="1:6" x14ac:dyDescent="0.3">
      <c r="A1" s="26" t="s">
        <v>23</v>
      </c>
      <c r="B1" s="27" t="s">
        <v>24</v>
      </c>
      <c r="C1" s="27" t="s">
        <v>25</v>
      </c>
      <c r="D1" s="28" t="s">
        <v>13</v>
      </c>
      <c r="F1" s="1" t="s">
        <v>14</v>
      </c>
    </row>
    <row r="2" spans="1:6" x14ac:dyDescent="0.3">
      <c r="A2" s="17" t="s">
        <v>0</v>
      </c>
      <c r="B2" s="18" t="s">
        <v>1</v>
      </c>
      <c r="C2" s="18">
        <v>28267.429726999999</v>
      </c>
      <c r="D2" s="19">
        <f>IF(C2=0, 0, C2/$F$2)</f>
        <v>0.12080098173931623</v>
      </c>
      <c r="F2" s="2">
        <v>234000</v>
      </c>
    </row>
    <row r="3" spans="1:6" x14ac:dyDescent="0.3">
      <c r="A3" s="20" t="s">
        <v>0</v>
      </c>
      <c r="B3" s="21" t="s">
        <v>2</v>
      </c>
      <c r="C3" s="21">
        <v>0</v>
      </c>
      <c r="D3" s="22">
        <f>IF(C3=0, 0, C3/$F$2)</f>
        <v>0</v>
      </c>
    </row>
    <row r="4" spans="1:6" x14ac:dyDescent="0.3">
      <c r="A4" s="20" t="s">
        <v>0</v>
      </c>
      <c r="B4" s="21" t="s">
        <v>3</v>
      </c>
      <c r="C4" s="21">
        <v>18900</v>
      </c>
      <c r="D4" s="22">
        <f>IF(C4=0, 0, C4/$F$2)</f>
        <v>8.0769230769230774E-2</v>
      </c>
    </row>
    <row r="5" spans="1:6" x14ac:dyDescent="0.3">
      <c r="A5" s="20" t="s">
        <v>0</v>
      </c>
      <c r="B5" s="21" t="s">
        <v>4</v>
      </c>
      <c r="C5" s="21">
        <v>81526.088487999994</v>
      </c>
      <c r="D5" s="22">
        <f>IF(C5=0, 0, C5/$F$2)</f>
        <v>0.34840208755555552</v>
      </c>
    </row>
    <row r="6" spans="1:6" x14ac:dyDescent="0.3">
      <c r="A6" s="20" t="s">
        <v>0</v>
      </c>
      <c r="B6" s="21" t="s">
        <v>5</v>
      </c>
      <c r="C6" s="21">
        <v>105306.481785</v>
      </c>
      <c r="D6" s="22">
        <f>IF(C6=0, 0, C6/$F$2)</f>
        <v>0.45002769993589742</v>
      </c>
    </row>
    <row r="7" spans="1:6" x14ac:dyDescent="0.3">
      <c r="A7" s="20" t="s">
        <v>6</v>
      </c>
      <c r="B7" s="21" t="s">
        <v>1</v>
      </c>
      <c r="C7" s="21">
        <v>21202.389286000001</v>
      </c>
      <c r="D7" s="22">
        <f>IF(C7=0, 0, C7/$F$2)</f>
        <v>9.0608501222222235E-2</v>
      </c>
    </row>
    <row r="8" spans="1:6" x14ac:dyDescent="0.3">
      <c r="A8" s="20" t="s">
        <v>6</v>
      </c>
      <c r="B8" s="21" t="s">
        <v>2</v>
      </c>
      <c r="C8" s="21">
        <v>0</v>
      </c>
      <c r="D8" s="22">
        <f>IF(C8=0, 0, C8/$F$2)</f>
        <v>0</v>
      </c>
    </row>
    <row r="9" spans="1:6" x14ac:dyDescent="0.3">
      <c r="A9" s="20" t="s">
        <v>6</v>
      </c>
      <c r="B9" s="21" t="s">
        <v>3</v>
      </c>
      <c r="C9" s="21">
        <v>18900</v>
      </c>
      <c r="D9" s="22">
        <f>IF(C9=0, 0, C9/$F$2)</f>
        <v>8.0769230769230774E-2</v>
      </c>
    </row>
    <row r="10" spans="1:6" x14ac:dyDescent="0.3">
      <c r="A10" s="20" t="s">
        <v>6</v>
      </c>
      <c r="B10" s="21" t="s">
        <v>4</v>
      </c>
      <c r="C10" s="21">
        <v>102259.03170599999</v>
      </c>
      <c r="D10" s="22">
        <f>IF(C10=0, 0, C10/$F$2)</f>
        <v>0.43700440899999998</v>
      </c>
    </row>
    <row r="11" spans="1:6" x14ac:dyDescent="0.3">
      <c r="A11" s="20" t="s">
        <v>6</v>
      </c>
      <c r="B11" s="21" t="s">
        <v>5</v>
      </c>
      <c r="C11" s="21">
        <v>91638.579008000001</v>
      </c>
      <c r="D11" s="22">
        <f>IF(C11=0, 0, C11/$F$2)</f>
        <v>0.39161785900854701</v>
      </c>
    </row>
    <row r="12" spans="1:6" x14ac:dyDescent="0.3">
      <c r="A12" s="20" t="s">
        <v>7</v>
      </c>
      <c r="B12" s="21" t="s">
        <v>1</v>
      </c>
      <c r="C12" s="21">
        <v>34624.191547000002</v>
      </c>
      <c r="D12" s="22">
        <f>IF(C12=0, 0, C12/$F$2)</f>
        <v>0.14796663054273504</v>
      </c>
    </row>
    <row r="13" spans="1:6" x14ac:dyDescent="0.3">
      <c r="A13" s="20" t="s">
        <v>7</v>
      </c>
      <c r="B13" s="21" t="s">
        <v>2</v>
      </c>
      <c r="C13" s="21">
        <v>0</v>
      </c>
      <c r="D13" s="22">
        <f>IF(C13=0, 0, C13/$F$2)</f>
        <v>0</v>
      </c>
    </row>
    <row r="14" spans="1:6" x14ac:dyDescent="0.3">
      <c r="A14" s="20" t="s">
        <v>7</v>
      </c>
      <c r="B14" s="21" t="s">
        <v>3</v>
      </c>
      <c r="C14" s="21">
        <v>18900</v>
      </c>
      <c r="D14" s="22">
        <f>IF(C14=0, 0, C14/$F$2)</f>
        <v>8.0769230769230774E-2</v>
      </c>
    </row>
    <row r="15" spans="1:6" x14ac:dyDescent="0.3">
      <c r="A15" s="20" t="s">
        <v>7</v>
      </c>
      <c r="B15" s="21" t="s">
        <v>4</v>
      </c>
      <c r="C15" s="21">
        <v>115637.431536</v>
      </c>
      <c r="D15" s="22">
        <f>IF(C15=0, 0, C15/$F$2)</f>
        <v>0.49417705784615384</v>
      </c>
    </row>
    <row r="16" spans="1:6" x14ac:dyDescent="0.3">
      <c r="A16" s="20" t="s">
        <v>7</v>
      </c>
      <c r="B16" s="21" t="s">
        <v>5</v>
      </c>
      <c r="C16" s="21">
        <v>64838.376917000001</v>
      </c>
      <c r="D16" s="22">
        <f>IF(C16=0, 0, C16/$F$2)</f>
        <v>0.27708708084188033</v>
      </c>
    </row>
    <row r="17" spans="1:4" x14ac:dyDescent="0.3">
      <c r="A17" s="20" t="s">
        <v>8</v>
      </c>
      <c r="B17" s="21" t="s">
        <v>1</v>
      </c>
      <c r="C17" s="21">
        <v>45434.118214000002</v>
      </c>
      <c r="D17" s="22">
        <f>IF(C17=0, 0, C17/$F$2)</f>
        <v>0.19416289835042735</v>
      </c>
    </row>
    <row r="18" spans="1:4" x14ac:dyDescent="0.3">
      <c r="A18" s="20" t="s">
        <v>8</v>
      </c>
      <c r="B18" s="21" t="s">
        <v>2</v>
      </c>
      <c r="C18" s="21">
        <v>0</v>
      </c>
      <c r="D18" s="22">
        <f>IF(C18=0, 0, C18/$F$2)</f>
        <v>0</v>
      </c>
    </row>
    <row r="19" spans="1:4" x14ac:dyDescent="0.3">
      <c r="A19" s="20" t="s">
        <v>8</v>
      </c>
      <c r="B19" s="21" t="s">
        <v>3</v>
      </c>
      <c r="C19" s="21">
        <v>20046.478275000001</v>
      </c>
      <c r="D19" s="22">
        <f>IF(C19=0, 0, C19/$F$2)</f>
        <v>8.5668710576923088E-2</v>
      </c>
    </row>
    <row r="20" spans="1:4" x14ac:dyDescent="0.3">
      <c r="A20" s="20" t="s">
        <v>8</v>
      </c>
      <c r="B20" s="21" t="s">
        <v>4</v>
      </c>
      <c r="C20" s="21">
        <v>11360.375596</v>
      </c>
      <c r="D20" s="22">
        <f>IF(C20=0, 0, C20/$F$2)</f>
        <v>4.854861365811966E-2</v>
      </c>
    </row>
    <row r="21" spans="1:4" x14ac:dyDescent="0.3">
      <c r="A21" s="20" t="s">
        <v>8</v>
      </c>
      <c r="B21" s="21" t="s">
        <v>5</v>
      </c>
      <c r="C21" s="21">
        <v>157159.02791500001</v>
      </c>
      <c r="D21" s="22">
        <f>IF(C21=0, 0, C21/$F$2)</f>
        <v>0.67161977741452994</v>
      </c>
    </row>
    <row r="22" spans="1:4" x14ac:dyDescent="0.3">
      <c r="A22" s="20" t="s">
        <v>9</v>
      </c>
      <c r="B22" s="21" t="s">
        <v>1</v>
      </c>
      <c r="C22" s="21">
        <v>36681.281643000002</v>
      </c>
      <c r="D22" s="22">
        <f>IF(C22=0, 0, C22/$F$2)</f>
        <v>0.15675761385897438</v>
      </c>
    </row>
    <row r="23" spans="1:4" x14ac:dyDescent="0.3">
      <c r="A23" s="20" t="s">
        <v>9</v>
      </c>
      <c r="B23" s="21" t="s">
        <v>2</v>
      </c>
      <c r="C23" s="21">
        <v>0</v>
      </c>
      <c r="D23" s="22">
        <f>IF(C23=0, 0, C23/$F$2)</f>
        <v>0</v>
      </c>
    </row>
    <row r="24" spans="1:4" x14ac:dyDescent="0.3">
      <c r="A24" s="20" t="s">
        <v>9</v>
      </c>
      <c r="B24" s="21" t="s">
        <v>3</v>
      </c>
      <c r="C24" s="21">
        <v>18900</v>
      </c>
      <c r="D24" s="22">
        <f>IF(C24=0, 0, C24/$F$2)</f>
        <v>8.0769230769230774E-2</v>
      </c>
    </row>
    <row r="25" spans="1:4" x14ac:dyDescent="0.3">
      <c r="A25" s="20" t="s">
        <v>9</v>
      </c>
      <c r="B25" s="21" t="s">
        <v>4</v>
      </c>
      <c r="C25" s="21">
        <v>140062.853068</v>
      </c>
      <c r="D25" s="22">
        <f>IF(C25=0, 0, C25/$F$2)</f>
        <v>0.59855920114529915</v>
      </c>
    </row>
    <row r="26" spans="1:4" x14ac:dyDescent="0.3">
      <c r="A26" s="20" t="s">
        <v>9</v>
      </c>
      <c r="B26" s="21" t="s">
        <v>5</v>
      </c>
      <c r="C26" s="21">
        <v>38355.865289000001</v>
      </c>
      <c r="D26" s="22">
        <f>IF(C26=0, 0, C26/$F$2)</f>
        <v>0.16391395422649574</v>
      </c>
    </row>
    <row r="27" spans="1:4" x14ac:dyDescent="0.3">
      <c r="A27" s="20" t="s">
        <v>10</v>
      </c>
      <c r="B27" s="21" t="s">
        <v>1</v>
      </c>
      <c r="C27" s="21">
        <v>64583.323835000003</v>
      </c>
      <c r="D27" s="22">
        <f>IF(C27=0, 0, C27/$F$2)</f>
        <v>0.2759971104059829</v>
      </c>
    </row>
    <row r="28" spans="1:4" x14ac:dyDescent="0.3">
      <c r="A28" s="20" t="s">
        <v>10</v>
      </c>
      <c r="B28" s="21" t="s">
        <v>2</v>
      </c>
      <c r="C28" s="21">
        <v>0</v>
      </c>
      <c r="D28" s="22">
        <f>IF(C28=0, 0, C28/$F$2)</f>
        <v>0</v>
      </c>
    </row>
    <row r="29" spans="1:4" x14ac:dyDescent="0.3">
      <c r="A29" s="20" t="s">
        <v>10</v>
      </c>
      <c r="B29" s="21" t="s">
        <v>3</v>
      </c>
      <c r="C29" s="21">
        <v>18900</v>
      </c>
      <c r="D29" s="22">
        <f>IF(C29=0, 0, C29/$F$2)</f>
        <v>8.0769230769230774E-2</v>
      </c>
    </row>
    <row r="30" spans="1:4" x14ac:dyDescent="0.3">
      <c r="A30" s="20" t="s">
        <v>10</v>
      </c>
      <c r="B30" s="21" t="s">
        <v>4</v>
      </c>
      <c r="C30" s="21">
        <v>150516.67616500001</v>
      </c>
      <c r="D30" s="22">
        <f>IF(C30=0, 0, C30/$F$2)</f>
        <v>0.64323365882478634</v>
      </c>
    </row>
    <row r="31" spans="1:4" x14ac:dyDescent="0.3">
      <c r="A31" s="20" t="s">
        <v>10</v>
      </c>
      <c r="B31" s="21" t="s">
        <v>5</v>
      </c>
      <c r="C31" s="21">
        <v>0</v>
      </c>
      <c r="D31" s="22">
        <f>IF(C31=0, 0, C31/$F$2)</f>
        <v>0</v>
      </c>
    </row>
    <row r="32" spans="1:4" x14ac:dyDescent="0.3">
      <c r="A32" s="20" t="s">
        <v>11</v>
      </c>
      <c r="B32" s="21" t="s">
        <v>1</v>
      </c>
      <c r="C32" s="21">
        <v>51446.524519999999</v>
      </c>
      <c r="D32" s="22">
        <f>IF(C32=0, 0, C32/$F$2)</f>
        <v>0.21985694239316239</v>
      </c>
    </row>
    <row r="33" spans="1:4" x14ac:dyDescent="0.3">
      <c r="A33" s="20" t="s">
        <v>11</v>
      </c>
      <c r="B33" s="21" t="s">
        <v>2</v>
      </c>
      <c r="C33" s="21">
        <v>0</v>
      </c>
      <c r="D33" s="22">
        <f>IF(C33=0, 0, C33/$F$2)</f>
        <v>0</v>
      </c>
    </row>
    <row r="34" spans="1:4" x14ac:dyDescent="0.3">
      <c r="A34" s="20" t="s">
        <v>11</v>
      </c>
      <c r="B34" s="21" t="s">
        <v>3</v>
      </c>
      <c r="C34" s="21">
        <v>18900</v>
      </c>
      <c r="D34" s="22">
        <f>IF(C34=0, 0, C34/$F$2)</f>
        <v>8.0769230769230774E-2</v>
      </c>
    </row>
    <row r="35" spans="1:4" x14ac:dyDescent="0.3">
      <c r="A35" s="20" t="s">
        <v>11</v>
      </c>
      <c r="B35" s="21" t="s">
        <v>4</v>
      </c>
      <c r="C35" s="21">
        <v>163653.47547999999</v>
      </c>
      <c r="D35" s="22">
        <f>IF(C35=0, 0, C35/$F$2)</f>
        <v>0.69937382683760685</v>
      </c>
    </row>
    <row r="36" spans="1:4" x14ac:dyDescent="0.3">
      <c r="A36" s="20" t="s">
        <v>11</v>
      </c>
      <c r="B36" s="21" t="s">
        <v>5</v>
      </c>
      <c r="C36" s="21">
        <v>0</v>
      </c>
      <c r="D36" s="22">
        <f>IF(C36=0, 0, C36/$F$2)</f>
        <v>0</v>
      </c>
    </row>
    <row r="37" spans="1:4" x14ac:dyDescent="0.3">
      <c r="A37" s="20" t="s">
        <v>12</v>
      </c>
      <c r="B37" s="21" t="s">
        <v>1</v>
      </c>
      <c r="C37" s="21">
        <v>51495.301177000001</v>
      </c>
      <c r="D37" s="22">
        <f>IF(C37=0, 0, C37/$F$2)</f>
        <v>0.22006538964529915</v>
      </c>
    </row>
    <row r="38" spans="1:4" x14ac:dyDescent="0.3">
      <c r="A38" s="20" t="s">
        <v>12</v>
      </c>
      <c r="B38" s="21" t="s">
        <v>2</v>
      </c>
      <c r="C38" s="21">
        <v>114656.453312</v>
      </c>
      <c r="D38" s="22">
        <f>IF(C38=0, 0, C38/$F$2)</f>
        <v>0.48998484321367519</v>
      </c>
    </row>
    <row r="39" spans="1:4" x14ac:dyDescent="0.3">
      <c r="A39" s="20" t="s">
        <v>12</v>
      </c>
      <c r="B39" s="21" t="s">
        <v>3</v>
      </c>
      <c r="C39" s="21">
        <v>18900</v>
      </c>
      <c r="D39" s="22">
        <f>IF(C39=0, 0, C39/$F$2)</f>
        <v>8.0769230769230774E-2</v>
      </c>
    </row>
    <row r="40" spans="1:4" x14ac:dyDescent="0.3">
      <c r="A40" s="20" t="s">
        <v>12</v>
      </c>
      <c r="B40" s="21" t="s">
        <v>4</v>
      </c>
      <c r="C40" s="21">
        <v>3049.4917070000001</v>
      </c>
      <c r="D40" s="22">
        <f>IF(C40=0, 0, C40/$F$2)</f>
        <v>1.3032015841880342E-2</v>
      </c>
    </row>
    <row r="41" spans="1:4" x14ac:dyDescent="0.3">
      <c r="A41" s="23" t="s">
        <v>12</v>
      </c>
      <c r="B41" s="24" t="s">
        <v>5</v>
      </c>
      <c r="C41" s="24">
        <v>45898.753805</v>
      </c>
      <c r="D41" s="25">
        <f>IF(C41=0, 0, C41/$F$2)</f>
        <v>0.19614852053418805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CA4643E770C342A53AEB61A0D6B5D5" ma:contentTypeVersion="17" ma:contentTypeDescription="Create a new document." ma:contentTypeScope="" ma:versionID="db145f05eb32997801ed0a71db70c119">
  <xsd:schema xmlns:xsd="http://www.w3.org/2001/XMLSchema" xmlns:xs="http://www.w3.org/2001/XMLSchema" xmlns:p="http://schemas.microsoft.com/office/2006/metadata/properties" xmlns:ns3="8ad47f42-8c15-4a58-aba5-5d1594e010b3" xmlns:ns4="092766c9-e8c9-464a-8ffb-1f9ea43088a8" targetNamespace="http://schemas.microsoft.com/office/2006/metadata/properties" ma:root="true" ma:fieldsID="a660b6d1418e6f4fdbd0b67e74cb06a7" ns3:_="" ns4:_="">
    <xsd:import namespace="8ad47f42-8c15-4a58-aba5-5d1594e010b3"/>
    <xsd:import namespace="092766c9-e8c9-464a-8ffb-1f9ea43088a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_activity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SearchPropertie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d47f42-8c15-4a58-aba5-5d1594e010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766c9-e8c9-464a-8ffb-1f9ea43088a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ad47f42-8c15-4a58-aba5-5d1594e010b3" xsi:nil="true"/>
  </documentManagement>
</p:properties>
</file>

<file path=customXml/itemProps1.xml><?xml version="1.0" encoding="utf-8"?>
<ds:datastoreItem xmlns:ds="http://schemas.openxmlformats.org/officeDocument/2006/customXml" ds:itemID="{5B0C60C3-8C65-4EDF-9EB0-D543D8F8FB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d47f42-8c15-4a58-aba5-5d1594e010b3"/>
    <ds:schemaRef ds:uri="092766c9-e8c9-464a-8ffb-1f9ea43088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0B5E61-B7C5-43F0-AC67-5A3A2A9ECA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01624D-BCD4-47C7-9C94-321AF312F7D8}">
  <ds:schemaRefs>
    <ds:schemaRef ds:uri="http://www.w3.org/XML/1998/namespace"/>
    <ds:schemaRef ds:uri="092766c9-e8c9-464a-8ffb-1f9ea43088a8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ad47f42-8c15-4a58-aba5-5d1594e010b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Prodotto A</vt:lpstr>
      <vt:lpstr>Prodotto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Abbate</dc:creator>
  <cp:lastModifiedBy>Abbate  Matteo</cp:lastModifiedBy>
  <dcterms:created xsi:type="dcterms:W3CDTF">2025-09-28T14:41:37Z</dcterms:created>
  <dcterms:modified xsi:type="dcterms:W3CDTF">2025-09-28T15:23:33Z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0x010100D5CA4643E770C342A53AEB61A0D6B5D5</vt:lpwstr>
  </property>
</Properties>
</file>